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BC Loan Activities\Credit Request Recommendations\Loans in Process\~SBA Payroll Protection Program Round 2\templates used\"/>
    </mc:Choice>
  </mc:AlternateContent>
  <xr:revisionPtr revIDLastSave="0" documentId="8_{D2406EFF-4813-4B72-B5DD-17C4BDB07CE2}" xr6:coauthVersionLast="45" xr6:coauthVersionMax="45" xr10:uidLastSave="{00000000-0000-0000-0000-000000000000}"/>
  <bookViews>
    <workbookView xWindow="28680" yWindow="-120" windowWidth="29040" windowHeight="15840" xr2:uid="{93454789-3FE2-45F5-AB24-0B123DF43F47}"/>
  </bookViews>
  <sheets>
    <sheet name="2nd Draw Loan Amount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1" i="1" s="1"/>
  <c r="C17" i="1"/>
  <c r="C19" i="1"/>
  <c r="C29" i="1"/>
  <c r="C34" i="1" s="1"/>
  <c r="C48" i="1" s="1"/>
  <c r="C50" i="1" s="1"/>
  <c r="C52" i="1" s="1"/>
  <c r="C54" i="1" s="1"/>
  <c r="C42" i="1"/>
  <c r="C47" i="1"/>
</calcChain>
</file>

<file path=xl/sharedStrings.xml><?xml version="1.0" encoding="utf-8"?>
<sst xmlns="http://schemas.openxmlformats.org/spreadsheetml/2006/main" count="45" uniqueCount="38">
  <si>
    <t>Title</t>
  </si>
  <si>
    <t>Print Name</t>
  </si>
  <si>
    <t>Date</t>
  </si>
  <si>
    <t>Signature of Owner/Authorized Representative of Business</t>
  </si>
  <si>
    <t>X ___________________________________________________________________</t>
  </si>
  <si>
    <t>I affirm that calculations provided are based from documentation submitted to the local, state, and federal government and are true and accurate.</t>
  </si>
  <si>
    <t>************PLEASE PRINT, SIGN, DATE AND PROVIDE CALCULATOR TO YOUR LENDER************</t>
  </si>
  <si>
    <t>PPP Loan amount; lesser of calculation or $10 million</t>
  </si>
  <si>
    <t>x 2.5</t>
  </si>
  <si>
    <t>Average monthly payroll costs</t>
  </si>
  <si>
    <t>Prior 12 months cumulative qualifying payroll cost</t>
  </si>
  <si>
    <t>Amount attributed to proprietor payroll</t>
  </si>
  <si>
    <r>
      <t xml:space="preserve">      </t>
    </r>
    <r>
      <rPr>
        <sz val="12"/>
        <color theme="1"/>
        <rFont val="Calibri Light"/>
        <family val="2"/>
        <scheme val="major"/>
      </rPr>
      <t>Less: Amount in excess of $100,000</t>
    </r>
  </si>
  <si>
    <t xml:space="preserve">        Net income from 2019/2020 Schedule C Line 31, 1099 Misc Box 7, or 2019/2020 profit &amp; loss</t>
  </si>
  <si>
    <t>If Sole Proprietorship without Employees:</t>
  </si>
  <si>
    <t xml:space="preserve">   Add: Payment of State unemployment taxes (via 1028 forms)</t>
  </si>
  <si>
    <t xml:space="preserve">   Add: retirement costs paid (Sch. C line 19)</t>
  </si>
  <si>
    <t xml:space="preserve">   Add: health care costs paid (Sch. C line 14)</t>
  </si>
  <si>
    <t xml:space="preserve">        Net income from 2019/2020 Schedule C Line 31, 1099 Misc Box 7, 2019/2020 profit &amp; loss, or 2019/2020 guaranteed payment from 1065 line 10</t>
  </si>
  <si>
    <t>If Sole Proprietorship/Single Member LLC with Employees, Partnership, or Owner Portion if Not Recorded in Payroll Above:</t>
  </si>
  <si>
    <t>Total "Payroll"</t>
  </si>
  <si>
    <t xml:space="preserve">   Add: Payment of retirement benefit</t>
  </si>
  <si>
    <t xml:space="preserve">   Add: Group health care benefits - insurance premiums</t>
  </si>
  <si>
    <t>Total Eligible Employee/Owner Wages</t>
  </si>
  <si>
    <t>Less: Wages to employees who reside outside the US</t>
  </si>
  <si>
    <t>Less: All Employee/Owner wages in excess of $100,000</t>
  </si>
  <si>
    <t>Gross Employee Wages should be derived from the following: 1) payroll provider reports (preferred) or 2) if W3 or W2 Box 5 or 3) if 944 (annual) line 4c, column 1 or 4) if 941 (quarterlies) line 5c</t>
  </si>
  <si>
    <t xml:space="preserve">   Gross Employee Wages</t>
  </si>
  <si>
    <t xml:space="preserve"> Source Documentation</t>
  </si>
  <si>
    <t>Exclude 1099 "employees"</t>
  </si>
  <si>
    <t>If C-Corporation, S-Corporation,  LLC, Partnership or Sole Proprietorship with Employees:</t>
  </si>
  <si>
    <t>If payroll period and amount being utilized has changed from original application:</t>
  </si>
  <si>
    <t>PPP Loan amount; lesser of calculation or $2 million</t>
  </si>
  <si>
    <t>x 3.5</t>
  </si>
  <si>
    <t>If payroll period and amount remains unchanged from original application AND NAICS Code begins with 72:</t>
  </si>
  <si>
    <t>If payroll period and amount remains unchanged from original application:</t>
  </si>
  <si>
    <t>Borrower Name:</t>
  </si>
  <si>
    <t>PPP Second Draw Loan Application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</si>
</sst>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i/>
      <sz val="13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1" applyNumberFormat="1" applyFont="1" applyBorder="1" applyProtection="1">
      <protection locked="0"/>
    </xf>
    <xf numFmtId="0" fontId="2" fillId="0" borderId="0" xfId="0" applyFont="1" applyAlignment="1" applyProtection="1">
      <alignment horizontal="left" indent="1"/>
      <protection locked="0"/>
    </xf>
    <xf numFmtId="164" fontId="2" fillId="0" borderId="0" xfId="1" applyNumberFormat="1" applyFont="1" applyBorder="1" applyProtection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44" fontId="3" fillId="0" borderId="2" xfId="2" applyFont="1" applyBorder="1" applyProtection="1"/>
    <xf numFmtId="0" fontId="4" fillId="0" borderId="0" xfId="0" applyFont="1" applyAlignment="1">
      <alignment horizontal="right" indent="2"/>
    </xf>
    <xf numFmtId="0" fontId="4" fillId="0" borderId="0" xfId="0" applyFont="1" applyAlignment="1">
      <alignment vertical="center"/>
    </xf>
    <xf numFmtId="43" fontId="2" fillId="0" borderId="0" xfId="1" applyFont="1" applyBorder="1" applyProtection="1"/>
    <xf numFmtId="164" fontId="2" fillId="0" borderId="0" xfId="1" applyNumberFormat="1" applyFont="1" applyProtection="1"/>
    <xf numFmtId="0" fontId="2" fillId="0" borderId="0" xfId="0" applyFont="1" applyAlignment="1">
      <alignment horizontal="right"/>
    </xf>
    <xf numFmtId="44" fontId="2" fillId="0" borderId="0" xfId="2" applyFont="1" applyProtection="1"/>
    <xf numFmtId="165" fontId="2" fillId="0" borderId="0" xfId="2" applyNumberFormat="1" applyFont="1" applyBorder="1" applyProtection="1"/>
    <xf numFmtId="0" fontId="2" fillId="0" borderId="0" xfId="0" applyFont="1" applyAlignment="1">
      <alignment horizontal="right" indent="2"/>
    </xf>
    <xf numFmtId="165" fontId="3" fillId="0" borderId="2" xfId="2" applyNumberFormat="1" applyFont="1" applyBorder="1" applyProtection="1"/>
    <xf numFmtId="42" fontId="3" fillId="0" borderId="0" xfId="2" applyNumberFormat="1" applyFont="1" applyFill="1" applyProtection="1"/>
    <xf numFmtId="0" fontId="3" fillId="0" borderId="0" xfId="0" applyFont="1" applyAlignment="1">
      <alignment horizontal="left"/>
    </xf>
    <xf numFmtId="0" fontId="2" fillId="2" borderId="0" xfId="0" applyFont="1" applyFill="1" applyAlignment="1" applyProtection="1">
      <alignment horizontal="right"/>
      <protection locked="0"/>
    </xf>
    <xf numFmtId="44" fontId="2" fillId="2" borderId="0" xfId="2" applyFont="1" applyFill="1" applyProtection="1">
      <protection locked="0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164" fontId="5" fillId="0" borderId="0" xfId="1" applyNumberFormat="1" applyFont="1" applyFill="1" applyAlignment="1" applyProtection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7" fillId="2" borderId="0" xfId="0" applyFont="1" applyFill="1" applyAlignment="1" applyProtection="1">
      <alignment horizontal="right"/>
      <protection locked="0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wrapText="1" indent="2"/>
    </xf>
    <xf numFmtId="164" fontId="2" fillId="0" borderId="0" xfId="1" applyNumberFormat="1" applyFont="1" applyFill="1" applyProtection="1"/>
    <xf numFmtId="165" fontId="3" fillId="0" borderId="0" xfId="2" applyNumberFormat="1" applyFont="1" applyFill="1" applyProtection="1"/>
    <xf numFmtId="0" fontId="3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14" fontId="0" fillId="0" borderId="0" xfId="0" applyNumberFormat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4" fontId="3" fillId="0" borderId="0" xfId="2" applyFont="1" applyBorder="1" applyProtection="1"/>
    <xf numFmtId="0" fontId="8" fillId="0" borderId="0" xfId="0" applyFont="1" applyAlignment="1">
      <alignment horizontal="left" indent="1"/>
    </xf>
    <xf numFmtId="0" fontId="2" fillId="2" borderId="0" xfId="0" applyFont="1" applyFill="1" applyAlignment="1" applyProtection="1">
      <alignment horizontal="center"/>
      <protection locked="0"/>
    </xf>
    <xf numFmtId="0" fontId="3" fillId="0" borderId="0" xfId="0" applyFont="1"/>
    <xf numFmtId="0" fontId="9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5CBDA-6C46-43AB-A7E8-E1F82EF7B429}">
  <sheetPr>
    <pageSetUpPr fitToPage="1"/>
  </sheetPr>
  <dimension ref="A1:D66"/>
  <sheetViews>
    <sheetView tabSelected="1" zoomScale="85" zoomScaleNormal="85" workbookViewId="0">
      <selection activeCell="D20" sqref="D20"/>
    </sheetView>
  </sheetViews>
  <sheetFormatPr defaultColWidth="8.7109375" defaultRowHeight="15.75" x14ac:dyDescent="0.25"/>
  <cols>
    <col min="1" max="1" width="67.5703125" style="1" customWidth="1"/>
    <col min="2" max="2" width="2.28515625" style="1" customWidth="1"/>
    <col min="3" max="3" width="26" style="1" customWidth="1"/>
    <col min="4" max="4" width="35.5703125" style="1" customWidth="1"/>
    <col min="5" max="5" width="8.7109375" style="1"/>
    <col min="6" max="6" width="10.5703125" style="1" bestFit="1" customWidth="1"/>
    <col min="7" max="7" width="8.7109375" style="1"/>
    <col min="8" max="8" width="11.7109375" style="1" bestFit="1" customWidth="1"/>
    <col min="9" max="16384" width="8.7109375" style="1"/>
  </cols>
  <sheetData>
    <row r="1" spans="1:4" s="1" customFormat="1" ht="21" x14ac:dyDescent="0.35">
      <c r="A1" s="46" t="s">
        <v>37</v>
      </c>
      <c r="B1" s="46"/>
      <c r="C1" s="46"/>
      <c r="D1" s="46"/>
    </row>
    <row r="2" spans="1:4" s="1" customFormat="1" x14ac:dyDescent="0.25">
      <c r="A2" s="3"/>
      <c r="B2" s="3"/>
      <c r="C2" s="3"/>
      <c r="D2" s="3"/>
    </row>
    <row r="3" spans="1:4" s="1" customFormat="1" x14ac:dyDescent="0.25">
      <c r="A3" s="45" t="s">
        <v>36</v>
      </c>
      <c r="B3" s="3"/>
      <c r="C3" s="44"/>
      <c r="D3" s="44"/>
    </row>
    <row r="4" spans="1:4" s="1" customFormat="1" ht="19.5" customHeight="1" x14ac:dyDescent="0.25">
      <c r="A4" s="43"/>
      <c r="B4" s="43"/>
      <c r="C4" s="3"/>
    </row>
    <row r="5" spans="1:4" s="1" customFormat="1" ht="34.5" customHeight="1" x14ac:dyDescent="0.25">
      <c r="A5" s="41" t="s">
        <v>35</v>
      </c>
      <c r="B5" s="41"/>
      <c r="C5" s="41"/>
      <c r="D5" s="41"/>
    </row>
    <row r="6" spans="1:4" s="1" customFormat="1" x14ac:dyDescent="0.25">
      <c r="A6" s="21"/>
      <c r="B6" s="21"/>
      <c r="C6" s="20"/>
      <c r="D6" s="18"/>
    </row>
    <row r="7" spans="1:4" s="1" customFormat="1" x14ac:dyDescent="0.25">
      <c r="A7" s="10" t="s">
        <v>9</v>
      </c>
      <c r="B7" s="10"/>
      <c r="C7" s="26"/>
      <c r="D7" s="18"/>
    </row>
    <row r="8" spans="1:4" s="1" customFormat="1" x14ac:dyDescent="0.25">
      <c r="A8" s="10"/>
      <c r="B8" s="10"/>
      <c r="C8" s="17"/>
      <c r="D8" s="3"/>
    </row>
    <row r="9" spans="1:4" s="1" customFormat="1" x14ac:dyDescent="0.25">
      <c r="A9" s="10" t="s">
        <v>8</v>
      </c>
      <c r="B9" s="10"/>
      <c r="C9" s="16">
        <f>+C7*2.5</f>
        <v>0</v>
      </c>
      <c r="D9" s="3"/>
    </row>
    <row r="10" spans="1:4" s="1" customFormat="1" x14ac:dyDescent="0.25">
      <c r="A10" s="10"/>
      <c r="B10" s="10"/>
      <c r="C10" s="8"/>
      <c r="D10" s="3"/>
    </row>
    <row r="11" spans="1:4" s="1" customFormat="1" ht="16.5" thickBot="1" x14ac:dyDescent="0.3">
      <c r="A11" s="15" t="s">
        <v>32</v>
      </c>
      <c r="B11" s="14"/>
      <c r="C11" s="13">
        <f>MIN(2000000,(SUM(C9)))</f>
        <v>0</v>
      </c>
      <c r="D11" s="3"/>
    </row>
    <row r="12" spans="1:4" s="1" customFormat="1" ht="16.5" thickTop="1" x14ac:dyDescent="0.25">
      <c r="A12" s="15"/>
      <c r="B12" s="14"/>
      <c r="C12" s="42"/>
      <c r="D12" s="3"/>
    </row>
    <row r="13" spans="1:4" s="1" customFormat="1" ht="34.5" customHeight="1" x14ac:dyDescent="0.25">
      <c r="A13" s="41" t="s">
        <v>34</v>
      </c>
      <c r="B13" s="41"/>
      <c r="C13" s="41"/>
      <c r="D13" s="41"/>
    </row>
    <row r="14" spans="1:4" s="1" customFormat="1" x14ac:dyDescent="0.25">
      <c r="A14" s="21"/>
      <c r="B14" s="21"/>
      <c r="C14" s="20"/>
      <c r="D14" s="3"/>
    </row>
    <row r="15" spans="1:4" s="1" customFormat="1" x14ac:dyDescent="0.25">
      <c r="A15" s="10" t="s">
        <v>9</v>
      </c>
      <c r="B15" s="10"/>
      <c r="C15" s="26"/>
      <c r="D15" s="3"/>
    </row>
    <row r="16" spans="1:4" s="1" customFormat="1" x14ac:dyDescent="0.25">
      <c r="A16" s="10"/>
      <c r="B16" s="10"/>
      <c r="C16" s="17"/>
      <c r="D16" s="3"/>
    </row>
    <row r="17" spans="1:4" s="1" customFormat="1" x14ac:dyDescent="0.25">
      <c r="A17" s="10" t="s">
        <v>33</v>
      </c>
      <c r="B17" s="10"/>
      <c r="C17" s="16">
        <f>+C15*3.5</f>
        <v>0</v>
      </c>
      <c r="D17" s="3"/>
    </row>
    <row r="18" spans="1:4" s="1" customFormat="1" x14ac:dyDescent="0.25">
      <c r="A18" s="10"/>
      <c r="B18" s="10"/>
      <c r="C18" s="8"/>
      <c r="D18" s="3"/>
    </row>
    <row r="19" spans="1:4" s="1" customFormat="1" ht="16.5" thickBot="1" x14ac:dyDescent="0.3">
      <c r="A19" s="15" t="s">
        <v>32</v>
      </c>
      <c r="B19" s="14"/>
      <c r="C19" s="13">
        <f>MIN(2000000,(SUM(C17)))</f>
        <v>0</v>
      </c>
      <c r="D19" s="3"/>
    </row>
    <row r="20" spans="1:4" s="1" customFormat="1" ht="16.5" thickTop="1" x14ac:dyDescent="0.25">
      <c r="A20" s="15"/>
      <c r="B20" s="14"/>
      <c r="C20" s="42"/>
      <c r="D20" s="3"/>
    </row>
    <row r="21" spans="1:4" s="1" customFormat="1" x14ac:dyDescent="0.25">
      <c r="A21" s="10"/>
      <c r="B21" s="10"/>
      <c r="C21" s="6"/>
    </row>
    <row r="22" spans="1:4" s="1" customFormat="1" ht="34.5" customHeight="1" x14ac:dyDescent="0.25">
      <c r="A22" s="41" t="s">
        <v>31</v>
      </c>
      <c r="B22" s="41"/>
      <c r="C22" s="41"/>
      <c r="D22" s="41"/>
    </row>
    <row r="23" spans="1:4" s="1" customFormat="1" x14ac:dyDescent="0.25">
      <c r="A23" s="10"/>
      <c r="B23" s="10"/>
      <c r="C23" s="6"/>
    </row>
    <row r="24" spans="1:4" s="1" customFormat="1" ht="34.5" x14ac:dyDescent="0.25">
      <c r="A24" s="30" t="s">
        <v>30</v>
      </c>
      <c r="B24" s="24"/>
      <c r="C24" s="40" t="s">
        <v>29</v>
      </c>
      <c r="D24" s="28" t="s">
        <v>28</v>
      </c>
    </row>
    <row r="25" spans="1:4" s="1" customFormat="1" x14ac:dyDescent="0.25">
      <c r="A25" s="10" t="s">
        <v>27</v>
      </c>
      <c r="B25" s="10"/>
      <c r="C25" s="26"/>
      <c r="D25" s="25"/>
    </row>
    <row r="26" spans="1:4" s="1" customFormat="1" x14ac:dyDescent="0.25">
      <c r="A26" s="39" t="s">
        <v>26</v>
      </c>
      <c r="B26" s="38"/>
      <c r="C26" s="38"/>
      <c r="D26" s="38"/>
    </row>
    <row r="27" spans="1:4" s="1" customFormat="1" x14ac:dyDescent="0.25">
      <c r="A27" s="37" t="s">
        <v>25</v>
      </c>
      <c r="B27" s="37"/>
      <c r="C27" s="26"/>
      <c r="D27" s="25"/>
    </row>
    <row r="28" spans="1:4" s="1" customFormat="1" x14ac:dyDescent="0.25">
      <c r="A28" s="37" t="s">
        <v>24</v>
      </c>
      <c r="B28" s="37"/>
      <c r="C28" s="26"/>
      <c r="D28" s="25"/>
    </row>
    <row r="29" spans="1:4" s="1" customFormat="1" x14ac:dyDescent="0.25">
      <c r="A29" s="24" t="s">
        <v>23</v>
      </c>
      <c r="B29" s="24"/>
      <c r="C29" s="35">
        <f>+C25-C27-C28</f>
        <v>0</v>
      </c>
      <c r="D29" s="18"/>
    </row>
    <row r="30" spans="1:4" s="1" customFormat="1" x14ac:dyDescent="0.25">
      <c r="A30" s="36"/>
      <c r="B30" s="36"/>
      <c r="C30" s="35"/>
      <c r="D30" s="18"/>
    </row>
    <row r="31" spans="1:4" s="1" customFormat="1" x14ac:dyDescent="0.25">
      <c r="A31" s="32" t="s">
        <v>22</v>
      </c>
      <c r="B31" s="32"/>
      <c r="C31" s="26"/>
      <c r="D31" s="31"/>
    </row>
    <row r="32" spans="1:4" s="1" customFormat="1" x14ac:dyDescent="0.25">
      <c r="A32" s="32" t="s">
        <v>21</v>
      </c>
      <c r="B32" s="32"/>
      <c r="C32" s="26"/>
      <c r="D32" s="25"/>
    </row>
    <row r="33" spans="1:4" s="1" customFormat="1" x14ac:dyDescent="0.25">
      <c r="A33" s="33" t="s">
        <v>15</v>
      </c>
      <c r="B33" s="32"/>
      <c r="C33" s="26"/>
      <c r="D33" s="25"/>
    </row>
    <row r="34" spans="1:4" s="1" customFormat="1" x14ac:dyDescent="0.25">
      <c r="A34" s="24" t="s">
        <v>20</v>
      </c>
      <c r="B34" s="24"/>
      <c r="C34" s="23">
        <f>C29+C31+C32+C33</f>
        <v>0</v>
      </c>
      <c r="D34" s="18"/>
    </row>
    <row r="35" spans="1:4" s="1" customFormat="1" x14ac:dyDescent="0.25">
      <c r="A35" s="32"/>
      <c r="B35" s="32"/>
      <c r="C35" s="34"/>
      <c r="D35" s="18"/>
    </row>
    <row r="36" spans="1:4" s="1" customFormat="1" ht="51.75" x14ac:dyDescent="0.25">
      <c r="A36" s="30" t="s">
        <v>19</v>
      </c>
      <c r="B36" s="28"/>
      <c r="C36" s="29"/>
      <c r="D36" s="28"/>
    </row>
    <row r="37" spans="1:4" s="1" customFormat="1" ht="47.25" x14ac:dyDescent="0.25">
      <c r="A37" s="27" t="s">
        <v>18</v>
      </c>
      <c r="B37" s="24"/>
      <c r="C37" s="26"/>
      <c r="D37" s="25"/>
    </row>
    <row r="38" spans="1:4" s="1" customFormat="1" x14ac:dyDescent="0.25">
      <c r="A38" s="24" t="s">
        <v>12</v>
      </c>
      <c r="B38" s="24"/>
      <c r="C38" s="26"/>
      <c r="D38" s="25"/>
    </row>
    <row r="39" spans="1:4" s="1" customFormat="1" x14ac:dyDescent="0.25">
      <c r="A39" s="32" t="s">
        <v>17</v>
      </c>
      <c r="B39" s="32"/>
      <c r="C39" s="26"/>
      <c r="D39" s="31"/>
    </row>
    <row r="40" spans="1:4" s="1" customFormat="1" x14ac:dyDescent="0.25">
      <c r="A40" s="32" t="s">
        <v>16</v>
      </c>
      <c r="B40" s="32"/>
      <c r="C40" s="26"/>
      <c r="D40" s="31"/>
    </row>
    <row r="41" spans="1:4" s="1" customFormat="1" x14ac:dyDescent="0.25">
      <c r="A41" s="33" t="s">
        <v>15</v>
      </c>
      <c r="B41" s="32"/>
      <c r="C41" s="26"/>
      <c r="D41" s="31"/>
    </row>
    <row r="42" spans="1:4" s="1" customFormat="1" x14ac:dyDescent="0.25">
      <c r="A42" s="24" t="s">
        <v>11</v>
      </c>
      <c r="B42" s="24"/>
      <c r="C42" s="23">
        <f>C37-C38+C39+C40+C41</f>
        <v>0</v>
      </c>
      <c r="D42" s="18"/>
    </row>
    <row r="43" spans="1:4" s="1" customFormat="1" x14ac:dyDescent="0.25">
      <c r="A43" s="10"/>
      <c r="B43" s="10"/>
      <c r="C43" s="17"/>
      <c r="D43" s="18"/>
    </row>
    <row r="44" spans="1:4" s="1" customFormat="1" ht="17.25" x14ac:dyDescent="0.25">
      <c r="A44" s="30" t="s">
        <v>14</v>
      </c>
      <c r="B44" s="28"/>
      <c r="C44" s="29"/>
      <c r="D44" s="28"/>
    </row>
    <row r="45" spans="1:4" s="1" customFormat="1" ht="31.5" x14ac:dyDescent="0.25">
      <c r="A45" s="27" t="s">
        <v>13</v>
      </c>
      <c r="B45" s="24"/>
      <c r="C45" s="26"/>
      <c r="D45" s="25"/>
    </row>
    <row r="46" spans="1:4" s="1" customFormat="1" x14ac:dyDescent="0.25">
      <c r="A46" s="24" t="s">
        <v>12</v>
      </c>
      <c r="B46" s="24"/>
      <c r="C46" s="26"/>
      <c r="D46" s="25"/>
    </row>
    <row r="47" spans="1:4" s="1" customFormat="1" x14ac:dyDescent="0.25">
      <c r="A47" s="24" t="s">
        <v>11</v>
      </c>
      <c r="B47" s="24"/>
      <c r="C47" s="23">
        <f>+C45-C46</f>
        <v>0</v>
      </c>
      <c r="D47" s="18"/>
    </row>
    <row r="48" spans="1:4" s="1" customFormat="1" ht="16.5" thickBot="1" x14ac:dyDescent="0.3">
      <c r="A48" s="14" t="s">
        <v>10</v>
      </c>
      <c r="B48" s="14"/>
      <c r="C48" s="22">
        <f>C34+C42+C47</f>
        <v>0</v>
      </c>
      <c r="D48" s="18"/>
    </row>
    <row r="49" spans="1:4" s="1" customFormat="1" ht="16.5" thickTop="1" x14ac:dyDescent="0.25">
      <c r="A49" s="21"/>
      <c r="B49" s="21"/>
      <c r="C49" s="20"/>
      <c r="D49" s="18"/>
    </row>
    <row r="50" spans="1:4" s="1" customFormat="1" x14ac:dyDescent="0.25">
      <c r="A50" s="10" t="s">
        <v>9</v>
      </c>
      <c r="B50" s="10"/>
      <c r="C50" s="19">
        <f>+C48/12</f>
        <v>0</v>
      </c>
      <c r="D50" s="18"/>
    </row>
    <row r="51" spans="1:4" s="1" customFormat="1" x14ac:dyDescent="0.25">
      <c r="A51" s="10"/>
      <c r="B51" s="10"/>
      <c r="C51" s="17"/>
      <c r="D51" s="3"/>
    </row>
    <row r="52" spans="1:4" s="1" customFormat="1" x14ac:dyDescent="0.25">
      <c r="A52" s="10" t="s">
        <v>8</v>
      </c>
      <c r="B52" s="10"/>
      <c r="C52" s="16">
        <f>+C50*2.5</f>
        <v>0</v>
      </c>
      <c r="D52" s="3"/>
    </row>
    <row r="53" spans="1:4" s="1" customFormat="1" x14ac:dyDescent="0.25">
      <c r="A53" s="10"/>
      <c r="B53" s="10"/>
      <c r="C53" s="8"/>
      <c r="D53" s="3"/>
    </row>
    <row r="54" spans="1:4" s="1" customFormat="1" ht="16.5" thickBot="1" x14ac:dyDescent="0.3">
      <c r="A54" s="15" t="s">
        <v>7</v>
      </c>
      <c r="B54" s="14"/>
      <c r="C54" s="13">
        <f>C52</f>
        <v>0</v>
      </c>
      <c r="D54" s="3"/>
    </row>
    <row r="55" spans="1:4" s="1" customFormat="1" ht="18.75" customHeight="1" thickTop="1" x14ac:dyDescent="0.25">
      <c r="A55" s="12"/>
      <c r="B55" s="12"/>
      <c r="C55" s="12"/>
      <c r="D55" s="12"/>
    </row>
    <row r="56" spans="1:4" s="1" customFormat="1" ht="18.75" customHeight="1" x14ac:dyDescent="0.25">
      <c r="A56" s="12"/>
      <c r="B56" s="12"/>
      <c r="C56" s="12"/>
      <c r="D56" s="12"/>
    </row>
    <row r="57" spans="1:4" s="1" customFormat="1" x14ac:dyDescent="0.25">
      <c r="A57" s="11" t="s">
        <v>6</v>
      </c>
      <c r="B57" s="11"/>
      <c r="C57" s="11"/>
      <c r="D57" s="11"/>
    </row>
    <row r="58" spans="1:4" s="1" customFormat="1" x14ac:dyDescent="0.25">
      <c r="A58" s="10"/>
      <c r="B58" s="10"/>
      <c r="C58" s="8"/>
      <c r="D58" s="3"/>
    </row>
    <row r="59" spans="1:4" s="1" customFormat="1" x14ac:dyDescent="0.25">
      <c r="A59" s="9" t="s">
        <v>5</v>
      </c>
      <c r="B59" s="9"/>
      <c r="C59" s="8"/>
      <c r="D59" s="3"/>
    </row>
    <row r="60" spans="1:4" s="1" customFormat="1" x14ac:dyDescent="0.25">
      <c r="A60" s="9"/>
      <c r="B60" s="9"/>
      <c r="C60" s="8"/>
      <c r="D60" s="3"/>
    </row>
    <row r="61" spans="1:4" s="1" customFormat="1" x14ac:dyDescent="0.25">
      <c r="A61" s="7"/>
      <c r="B61" s="7"/>
      <c r="C61" s="6"/>
    </row>
    <row r="62" spans="1:4" s="1" customFormat="1" x14ac:dyDescent="0.25">
      <c r="A62" s="5" t="s">
        <v>4</v>
      </c>
      <c r="B62" s="5"/>
      <c r="C62" s="4"/>
    </row>
    <row r="63" spans="1:4" s="1" customFormat="1" x14ac:dyDescent="0.25">
      <c r="A63" s="3" t="s">
        <v>3</v>
      </c>
      <c r="B63" s="3"/>
      <c r="C63" s="3" t="s">
        <v>2</v>
      </c>
    </row>
    <row r="64" spans="1:4" s="1" customFormat="1" x14ac:dyDescent="0.25">
      <c r="A64" s="3"/>
      <c r="B64" s="3"/>
      <c r="C64" s="3"/>
    </row>
    <row r="65" spans="1:3" s="1" customFormat="1" x14ac:dyDescent="0.25">
      <c r="A65" s="2"/>
      <c r="C65" s="2"/>
    </row>
    <row r="66" spans="1:3" s="1" customFormat="1" x14ac:dyDescent="0.25">
      <c r="A66" s="1" t="s">
        <v>1</v>
      </c>
      <c r="C66" s="1" t="s">
        <v>0</v>
      </c>
    </row>
  </sheetData>
  <mergeCells count="7">
    <mergeCell ref="A1:D1"/>
    <mergeCell ref="C3:D3"/>
    <mergeCell ref="A13:D13"/>
    <mergeCell ref="A57:D57"/>
    <mergeCell ref="A26:D26"/>
    <mergeCell ref="A22:D22"/>
    <mergeCell ref="A5:D5"/>
  </mergeCells>
  <pageMargins left="0.7" right="0.7" top="0.75" bottom="0.75" header="0.3" footer="0.3"/>
  <pageSetup scale="58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Draw Loan Amount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Bradley</dc:creator>
  <cp:lastModifiedBy>Lisa Bradley</cp:lastModifiedBy>
  <dcterms:created xsi:type="dcterms:W3CDTF">2021-01-12T23:17:16Z</dcterms:created>
  <dcterms:modified xsi:type="dcterms:W3CDTF">2021-01-12T23:17:34Z</dcterms:modified>
</cp:coreProperties>
</file>